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obhdel\Downloads\"/>
    </mc:Choice>
  </mc:AlternateContent>
  <bookViews>
    <workbookView xWindow="120" yWindow="75" windowWidth="23895" windowHeight="9975"/>
  </bookViews>
  <sheets>
    <sheet name="92ZR-02863AF" sheetId="1" r:id="rId1"/>
  </sheets>
  <calcPr calcId="162913"/>
</workbook>
</file>

<file path=xl/calcChain.xml><?xml version="1.0" encoding="utf-8"?>
<calcChain xmlns="http://schemas.openxmlformats.org/spreadsheetml/2006/main">
  <c r="E8" i="1" l="1"/>
  <c r="G8" i="1" s="1"/>
  <c r="H8" i="1" l="1"/>
  <c r="I8" i="1"/>
  <c r="J8" i="1" s="1"/>
  <c r="F8" i="1"/>
</calcChain>
</file>

<file path=xl/sharedStrings.xml><?xml version="1.0" encoding="utf-8"?>
<sst xmlns="http://schemas.openxmlformats.org/spreadsheetml/2006/main" count="23" uniqueCount="21">
  <si>
    <t>Element</t>
  </si>
  <si>
    <t>Fe2O3</t>
  </si>
  <si>
    <t>Unit</t>
  </si>
  <si>
    <t>%</t>
  </si>
  <si>
    <t>DL</t>
  </si>
  <si>
    <t>Scheme</t>
  </si>
  <si>
    <t>WR-01</t>
  </si>
  <si>
    <t>CO</t>
  </si>
  <si>
    <t>MKH-1A</t>
  </si>
  <si>
    <r>
      <t>Fe</t>
    </r>
    <r>
      <rPr>
        <b/>
        <i/>
        <vertAlign val="subscript"/>
        <sz val="9"/>
        <color theme="1"/>
        <rFont val="Arial"/>
        <family val="2"/>
      </rPr>
      <t>t</t>
    </r>
  </si>
  <si>
    <t>FeO</t>
  </si>
  <si>
    <t>WR-03</t>
  </si>
  <si>
    <t>Magnetic Iron</t>
  </si>
  <si>
    <t>None magnetic</t>
  </si>
  <si>
    <t>Magnetite Assay</t>
  </si>
  <si>
    <t>Hematite Assay</t>
  </si>
  <si>
    <t>Fe3O4</t>
  </si>
  <si>
    <t>Magnetite/Hematite Assay</t>
  </si>
  <si>
    <r>
      <t>Fe</t>
    </r>
    <r>
      <rPr>
        <b/>
        <i/>
        <vertAlign val="superscript"/>
        <sz val="9"/>
        <color theme="1"/>
        <rFont val="Arial"/>
        <family val="2"/>
      </rPr>
      <t>(2+)</t>
    </r>
  </si>
  <si>
    <r>
      <t>Fe</t>
    </r>
    <r>
      <rPr>
        <b/>
        <i/>
        <vertAlign val="superscript"/>
        <sz val="9"/>
        <color theme="1"/>
        <rFont val="Arial"/>
        <family val="2"/>
      </rPr>
      <t>(3+)</t>
    </r>
  </si>
  <si>
    <t>مثال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</si>
</sst>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i/>
      <vertAlign val="subscript"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16" sqref="G16"/>
    </sheetView>
  </sheetViews>
  <sheetFormatPr defaultColWidth="9.140625" defaultRowHeight="12" x14ac:dyDescent="0.2"/>
  <cols>
    <col min="1" max="1" width="9.140625" style="1"/>
    <col min="2" max="2" width="25.7109375" style="1" customWidth="1"/>
    <col min="3" max="6" width="9.140625" style="1"/>
    <col min="7" max="7" width="12" style="1" customWidth="1"/>
    <col min="8" max="10" width="14.42578125" style="1" customWidth="1"/>
    <col min="11" max="16384" width="9.140625" style="1"/>
  </cols>
  <sheetData>
    <row r="1" spans="1:10" x14ac:dyDescent="0.2">
      <c r="B1" s="2" t="s">
        <v>17</v>
      </c>
    </row>
    <row r="2" spans="1:10" ht="14.25" x14ac:dyDescent="0.25">
      <c r="B2" s="1" t="s">
        <v>0</v>
      </c>
      <c r="C2" s="2" t="s">
        <v>9</v>
      </c>
      <c r="D2" s="2" t="s">
        <v>10</v>
      </c>
      <c r="E2" s="2" t="s">
        <v>18</v>
      </c>
      <c r="F2" s="2" t="s">
        <v>19</v>
      </c>
      <c r="G2" s="2" t="s">
        <v>12</v>
      </c>
      <c r="H2" s="2" t="s">
        <v>14</v>
      </c>
      <c r="I2" s="2" t="s">
        <v>13</v>
      </c>
      <c r="J2" s="2" t="s">
        <v>15</v>
      </c>
    </row>
    <row r="3" spans="1:10" ht="12" customHeight="1" x14ac:dyDescent="0.2">
      <c r="B3" s="1" t="s">
        <v>2</v>
      </c>
      <c r="C3" s="1" t="s">
        <v>3</v>
      </c>
      <c r="D3" s="1" t="s">
        <v>3</v>
      </c>
      <c r="H3" s="3" t="s">
        <v>16</v>
      </c>
      <c r="J3" s="3" t="s">
        <v>1</v>
      </c>
    </row>
    <row r="4" spans="1:10" ht="12" customHeight="1" x14ac:dyDescent="0.2">
      <c r="B4" s="1" t="s">
        <v>4</v>
      </c>
      <c r="C4" s="1">
        <v>0.01</v>
      </c>
      <c r="D4" s="1">
        <v>0.01</v>
      </c>
      <c r="H4" s="4"/>
      <c r="J4" s="4"/>
    </row>
    <row r="5" spans="1:10" ht="12" customHeight="1" x14ac:dyDescent="0.2">
      <c r="B5" s="1" t="s">
        <v>5</v>
      </c>
      <c r="C5" s="1" t="s">
        <v>6</v>
      </c>
      <c r="D5" s="2" t="s">
        <v>11</v>
      </c>
      <c r="H5" s="4"/>
      <c r="J5" s="4"/>
    </row>
    <row r="6" spans="1:10" ht="12" customHeight="1" x14ac:dyDescent="0.2">
      <c r="B6" s="1" t="s">
        <v>7</v>
      </c>
      <c r="H6" s="4"/>
      <c r="J6" s="4"/>
    </row>
    <row r="7" spans="1:10" ht="12" customHeight="1" x14ac:dyDescent="0.2">
      <c r="B7" s="1" t="s">
        <v>7</v>
      </c>
      <c r="H7" s="4"/>
      <c r="J7" s="4"/>
    </row>
    <row r="8" spans="1:10" ht="12" customHeight="1" x14ac:dyDescent="0.2">
      <c r="A8" s="2" t="s">
        <v>20</v>
      </c>
      <c r="B8" s="1" t="s">
        <v>8</v>
      </c>
      <c r="C8" s="5">
        <v>12.13</v>
      </c>
      <c r="D8" s="5">
        <v>2.67</v>
      </c>
      <c r="E8" s="1">
        <f>ROUND(D8*56/72,2)</f>
        <v>2.08</v>
      </c>
      <c r="F8" s="1">
        <f>C8-D8</f>
        <v>9.4600000000000009</v>
      </c>
      <c r="G8" s="1">
        <f>E8+2*(E8)</f>
        <v>6.24</v>
      </c>
      <c r="H8" s="6">
        <f>G8*1.38</f>
        <v>8.6112000000000002</v>
      </c>
      <c r="I8" s="1">
        <f>C8-G8</f>
        <v>5.8900000000000006</v>
      </c>
      <c r="J8" s="6">
        <f>I8*1.43</f>
        <v>8.4227000000000007</v>
      </c>
    </row>
    <row r="9" spans="1:10" ht="12" customHeight="1" x14ac:dyDescent="0.2"/>
    <row r="10" spans="1:10" ht="12" customHeight="1" x14ac:dyDescent="0.2"/>
    <row r="11" spans="1:10" ht="12" customHeight="1" x14ac:dyDescent="0.2"/>
    <row r="12" spans="1:10" ht="12" customHeight="1" x14ac:dyDescent="0.2"/>
    <row r="13" spans="1:10" ht="12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92ZR-02863AF</vt:lpstr>
    </vt:vector>
  </TitlesOfParts>
  <Company>Novin Pendar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hamed</dc:creator>
  <cp:lastModifiedBy>Saleh Sobhdel</cp:lastModifiedBy>
  <dcterms:created xsi:type="dcterms:W3CDTF">2013-10-14T12:23:57Z</dcterms:created>
  <dcterms:modified xsi:type="dcterms:W3CDTF">2022-04-09T03:54:31Z</dcterms:modified>
</cp:coreProperties>
</file>